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Sheet1" sheetId="1" r:id="rId1"/>
  </sheets>
  <definedNames>
    <definedName name="_xlnm._FilterDatabase" localSheetId="0" hidden="1">Sheet1!$A$1:$AA$1</definedName>
    <definedName name="_xlnm.Print_Area" localSheetId="0">Sheet1!$A$1:$AC$39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" i="1" l="1"/>
  <c r="W3" i="1"/>
  <c r="W7" i="1"/>
  <c r="W9" i="1"/>
  <c r="W11" i="1"/>
  <c r="W13" i="1"/>
  <c r="W16" i="1"/>
  <c r="W17" i="1"/>
  <c r="W18" i="1"/>
  <c r="W20" i="1"/>
  <c r="W21" i="1"/>
  <c r="W22" i="1"/>
  <c r="W23" i="1"/>
  <c r="W25" i="1"/>
  <c r="W26" i="1"/>
  <c r="W27" i="1"/>
  <c r="W29" i="1"/>
  <c r="W30" i="1"/>
  <c r="W31" i="1"/>
  <c r="W32" i="1"/>
  <c r="W34" i="1"/>
  <c r="W35" i="1"/>
  <c r="W36" i="1"/>
  <c r="W37" i="1"/>
  <c r="W38" i="1"/>
  <c r="W4" i="1" l="1"/>
  <c r="W5" i="1"/>
  <c r="W6" i="1"/>
  <c r="W8" i="1"/>
  <c r="W10" i="1"/>
  <c r="W12" i="1"/>
  <c r="W14" i="1"/>
  <c r="W15" i="1"/>
  <c r="W19" i="1"/>
  <c r="W24" i="1"/>
  <c r="W28" i="1"/>
  <c r="W39" i="1" l="1"/>
</calcChain>
</file>

<file path=xl/sharedStrings.xml><?xml version="1.0" encoding="utf-8"?>
<sst xmlns="http://schemas.openxmlformats.org/spreadsheetml/2006/main" count="131" uniqueCount="55">
  <si>
    <t>CODE</t>
  </si>
  <si>
    <t>WHITE</t>
  </si>
  <si>
    <t>PALLETS</t>
  </si>
  <si>
    <t>RED</t>
  </si>
  <si>
    <t>H20086</t>
  </si>
  <si>
    <t>BLACK</t>
  </si>
  <si>
    <t>H19608</t>
  </si>
  <si>
    <t>MUSTARD</t>
  </si>
  <si>
    <t>H19607</t>
  </si>
  <si>
    <t>H6537</t>
  </si>
  <si>
    <t>H20319</t>
  </si>
  <si>
    <t>X222</t>
  </si>
  <si>
    <t>B778</t>
  </si>
  <si>
    <t>1 COLOUR</t>
  </si>
  <si>
    <t>N7053</t>
  </si>
  <si>
    <t>N7066</t>
  </si>
  <si>
    <t>H18209</t>
  </si>
  <si>
    <t>H9121</t>
  </si>
  <si>
    <t>H7066</t>
  </si>
  <si>
    <t>H20117</t>
  </si>
  <si>
    <t>Colour 1</t>
  </si>
  <si>
    <t>Colour 2</t>
  </si>
  <si>
    <t>TOTAL</t>
  </si>
  <si>
    <t>H20319 SUPERGA STYLE</t>
  </si>
  <si>
    <t>NAVY</t>
  </si>
  <si>
    <t>XW80</t>
  </si>
  <si>
    <t>TH-2238</t>
  </si>
  <si>
    <t>Gender</t>
  </si>
  <si>
    <t>womens</t>
  </si>
  <si>
    <t>unisex</t>
  </si>
  <si>
    <t>men</t>
  </si>
  <si>
    <t>Wmns</t>
  </si>
  <si>
    <t>Check</t>
  </si>
  <si>
    <t>XJ-6</t>
  </si>
  <si>
    <t>White</t>
  </si>
  <si>
    <t>Black</t>
  </si>
  <si>
    <t>Burg</t>
  </si>
  <si>
    <t>Cherry</t>
  </si>
  <si>
    <t>AQ-5</t>
  </si>
  <si>
    <t>Yellow</t>
  </si>
  <si>
    <t>Z144OF</t>
  </si>
  <si>
    <t>Q19</t>
  </si>
  <si>
    <t>White HI</t>
  </si>
  <si>
    <t>S28</t>
  </si>
  <si>
    <t>S09</t>
  </si>
  <si>
    <t xml:space="preserve"> </t>
  </si>
  <si>
    <t>B02</t>
  </si>
  <si>
    <t>LT BLUE</t>
  </si>
  <si>
    <t>PURPLE</t>
  </si>
  <si>
    <t>BLUE</t>
  </si>
  <si>
    <t>PINK WHITE</t>
  </si>
  <si>
    <t>Ratio Cartons</t>
  </si>
  <si>
    <t>Gris &amp; Negro &amp; Rojo</t>
  </si>
  <si>
    <t>H9120</t>
  </si>
  <si>
    <t>ZJ-6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</si>
</sst>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164" fontId="1" fillId="3" borderId="0" xfId="0" applyNumberFormat="1" applyFont="1" applyFill="1" applyAlignment="1">
      <alignment horizontal="center"/>
    </xf>
    <xf numFmtId="164" fontId="1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11" xfId="0" applyBorder="1"/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76199</xdr:colOff>
      <xdr:row>19</xdr:row>
      <xdr:rowOff>0</xdr:rowOff>
    </xdr:from>
    <xdr:to>
      <xdr:col>26</xdr:col>
      <xdr:colOff>200024</xdr:colOff>
      <xdr:row>20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2A4AB38-5106-4B72-ADB6-CB33D322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001874" y="56721375"/>
          <a:ext cx="1952625" cy="1333500"/>
        </a:xfrm>
        <a:prstGeom prst="rect">
          <a:avLst/>
        </a:prstGeom>
      </xdr:spPr>
    </xdr:pic>
    <xdr:clientData/>
  </xdr:twoCellAnchor>
  <xdr:twoCellAnchor>
    <xdr:from>
      <xdr:col>23</xdr:col>
      <xdr:colOff>16234</xdr:colOff>
      <xdr:row>2</xdr:row>
      <xdr:rowOff>0</xdr:rowOff>
    </xdr:from>
    <xdr:to>
      <xdr:col>26</xdr:col>
      <xdr:colOff>371475</xdr:colOff>
      <xdr:row>3</xdr:row>
      <xdr:rowOff>10740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2D3686A-CEA1-4E34-ABC6-B12479F8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941909" y="6753225"/>
          <a:ext cx="2184041" cy="134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47626</xdr:colOff>
      <xdr:row>4</xdr:row>
      <xdr:rowOff>14039</xdr:rowOff>
    </xdr:from>
    <xdr:to>
      <xdr:col>26</xdr:col>
      <xdr:colOff>438150</xdr:colOff>
      <xdr:row>5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AD2EEC8-E2E7-4167-9288-64775D23E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858376" y="9415214"/>
          <a:ext cx="2219324" cy="145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9524</xdr:colOff>
      <xdr:row>18</xdr:row>
      <xdr:rowOff>0</xdr:rowOff>
    </xdr:from>
    <xdr:to>
      <xdr:col>26</xdr:col>
      <xdr:colOff>590550</xdr:colOff>
      <xdr:row>18</xdr:row>
      <xdr:rowOff>1259206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B0D5C54-2A02-01DE-7613-82F5931E5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34549" y="50149124"/>
          <a:ext cx="2409826" cy="1259207"/>
        </a:xfrm>
        <a:prstGeom prst="rect">
          <a:avLst/>
        </a:prstGeom>
      </xdr:spPr>
    </xdr:pic>
    <xdr:clientData/>
  </xdr:twoCellAnchor>
  <xdr:twoCellAnchor>
    <xdr:from>
      <xdr:col>23</xdr:col>
      <xdr:colOff>123825</xdr:colOff>
      <xdr:row>16</xdr:row>
      <xdr:rowOff>85724</xdr:rowOff>
    </xdr:from>
    <xdr:to>
      <xdr:col>26</xdr:col>
      <xdr:colOff>257175</xdr:colOff>
      <xdr:row>16</xdr:row>
      <xdr:rowOff>1133473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F5F3F989-7BD0-EDF6-93B6-0448EE91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8850" y="44977049"/>
          <a:ext cx="1962150" cy="1047749"/>
        </a:xfrm>
        <a:prstGeom prst="rect">
          <a:avLst/>
        </a:prstGeom>
      </xdr:spPr>
    </xdr:pic>
    <xdr:clientData/>
  </xdr:twoCellAnchor>
  <xdr:twoCellAnchor>
    <xdr:from>
      <xdr:col>23</xdr:col>
      <xdr:colOff>9526</xdr:colOff>
      <xdr:row>10</xdr:row>
      <xdr:rowOff>57150</xdr:rowOff>
    </xdr:from>
    <xdr:to>
      <xdr:col>27</xdr:col>
      <xdr:colOff>0</xdr:colOff>
      <xdr:row>11</xdr:row>
      <xdr:rowOff>133350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7A90DA7F-A696-C03F-3BE0-74311619C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39601" y="22602825"/>
          <a:ext cx="2552700" cy="1390650"/>
        </a:xfrm>
        <a:prstGeom prst="rect">
          <a:avLst/>
        </a:prstGeom>
      </xdr:spPr>
    </xdr:pic>
    <xdr:clientData/>
  </xdr:twoCellAnchor>
  <xdr:twoCellAnchor>
    <xdr:from>
      <xdr:col>23</xdr:col>
      <xdr:colOff>114299</xdr:colOff>
      <xdr:row>17</xdr:row>
      <xdr:rowOff>17347</xdr:rowOff>
    </xdr:from>
    <xdr:to>
      <xdr:col>27</xdr:col>
      <xdr:colOff>38100</xdr:colOff>
      <xdr:row>17</xdr:row>
      <xdr:rowOff>1285875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499A2DA7-0D3F-8E51-1864-412203053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39324" y="47537572"/>
          <a:ext cx="2362201" cy="1268528"/>
        </a:xfrm>
        <a:prstGeom prst="rect">
          <a:avLst/>
        </a:prstGeom>
      </xdr:spPr>
    </xdr:pic>
    <xdr:clientData/>
  </xdr:twoCellAnchor>
  <xdr:twoCellAnchor>
    <xdr:from>
      <xdr:col>22</xdr:col>
      <xdr:colOff>447673</xdr:colOff>
      <xdr:row>2</xdr:row>
      <xdr:rowOff>1266826</xdr:rowOff>
    </xdr:from>
    <xdr:to>
      <xdr:col>26</xdr:col>
      <xdr:colOff>523875</xdr:colOff>
      <xdr:row>4</xdr:row>
      <xdr:rowOff>200026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71C2D81-6C4D-4A39-A8AF-90D792D8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220448" y="2781301"/>
          <a:ext cx="2428877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390525</xdr:colOff>
      <xdr:row>22</xdr:row>
      <xdr:rowOff>0</xdr:rowOff>
    </xdr:from>
    <xdr:to>
      <xdr:col>26</xdr:col>
      <xdr:colOff>438150</xdr:colOff>
      <xdr:row>23</xdr:row>
      <xdr:rowOff>295276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B75B38B9-7872-7B83-FAC7-558A364D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000" y="61969651"/>
          <a:ext cx="2486025" cy="1619250"/>
        </a:xfrm>
        <a:prstGeom prst="rect">
          <a:avLst/>
        </a:prstGeom>
      </xdr:spPr>
    </xdr:pic>
    <xdr:clientData/>
  </xdr:twoCellAnchor>
  <xdr:twoCellAnchor>
    <xdr:from>
      <xdr:col>22</xdr:col>
      <xdr:colOff>485777</xdr:colOff>
      <xdr:row>19</xdr:row>
      <xdr:rowOff>1295400</xdr:rowOff>
    </xdr:from>
    <xdr:to>
      <xdr:col>26</xdr:col>
      <xdr:colOff>476251</xdr:colOff>
      <xdr:row>21</xdr:row>
      <xdr:rowOff>352425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89F40E5E-3C18-46CD-916A-A6E8FFBEC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01852" y="58016775"/>
          <a:ext cx="2428874" cy="1685925"/>
        </a:xfrm>
        <a:prstGeom prst="rect">
          <a:avLst/>
        </a:prstGeom>
      </xdr:spPr>
    </xdr:pic>
    <xdr:clientData/>
  </xdr:twoCellAnchor>
  <xdr:twoCellAnchor>
    <xdr:from>
      <xdr:col>23</xdr:col>
      <xdr:colOff>247651</xdr:colOff>
      <xdr:row>0</xdr:row>
      <xdr:rowOff>200024</xdr:rowOff>
    </xdr:from>
    <xdr:to>
      <xdr:col>26</xdr:col>
      <xdr:colOff>26195</xdr:colOff>
      <xdr:row>1</xdr:row>
      <xdr:rowOff>1266824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205CAEF3-E944-62E7-7D4B-D376744C0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2676" y="200024"/>
          <a:ext cx="1607344" cy="1266825"/>
        </a:xfrm>
        <a:prstGeom prst="rect">
          <a:avLst/>
        </a:prstGeom>
      </xdr:spPr>
    </xdr:pic>
    <xdr:clientData/>
  </xdr:twoCellAnchor>
  <xdr:twoCellAnchor>
    <xdr:from>
      <xdr:col>23</xdr:col>
      <xdr:colOff>323850</xdr:colOff>
      <xdr:row>6</xdr:row>
      <xdr:rowOff>1095375</xdr:rowOff>
    </xdr:from>
    <xdr:to>
      <xdr:col>25</xdr:col>
      <xdr:colOff>552450</xdr:colOff>
      <xdr:row>8</xdr:row>
      <xdr:rowOff>371475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7FC48ACA-47AA-0C87-19EB-7F2EFC037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00" y="7867650"/>
          <a:ext cx="1447800" cy="1905000"/>
        </a:xfrm>
        <a:prstGeom prst="rect">
          <a:avLst/>
        </a:prstGeom>
      </xdr:spPr>
    </xdr:pic>
    <xdr:clientData/>
  </xdr:twoCellAnchor>
  <xdr:twoCellAnchor>
    <xdr:from>
      <xdr:col>23</xdr:col>
      <xdr:colOff>200025</xdr:colOff>
      <xdr:row>10</xdr:row>
      <xdr:rowOff>1295399</xdr:rowOff>
    </xdr:from>
    <xdr:to>
      <xdr:col>26</xdr:col>
      <xdr:colOff>0</xdr:colOff>
      <xdr:row>11</xdr:row>
      <xdr:rowOff>1296212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FD0D1CB3-4998-45CD-8D09-E478914E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25050" y="22526624"/>
          <a:ext cx="1628775" cy="1315263"/>
        </a:xfrm>
        <a:prstGeom prst="rect">
          <a:avLst/>
        </a:prstGeom>
      </xdr:spPr>
    </xdr:pic>
    <xdr:clientData/>
  </xdr:twoCellAnchor>
  <xdr:twoCellAnchor>
    <xdr:from>
      <xdr:col>22</xdr:col>
      <xdr:colOff>485775</xdr:colOff>
      <xdr:row>12</xdr:row>
      <xdr:rowOff>1068546</xdr:rowOff>
    </xdr:from>
    <xdr:to>
      <xdr:col>26</xdr:col>
      <xdr:colOff>476250</xdr:colOff>
      <xdr:row>14</xdr:row>
      <xdr:rowOff>180975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5D796030-1877-4099-98AA-1F0E9917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01850" y="31500921"/>
          <a:ext cx="2428875" cy="1741329"/>
        </a:xfrm>
        <a:prstGeom prst="rect">
          <a:avLst/>
        </a:prstGeom>
      </xdr:spPr>
    </xdr:pic>
    <xdr:clientData/>
  </xdr:twoCellAnchor>
  <xdr:twoCellAnchor>
    <xdr:from>
      <xdr:col>22</xdr:col>
      <xdr:colOff>561975</xdr:colOff>
      <xdr:row>12</xdr:row>
      <xdr:rowOff>0</xdr:rowOff>
    </xdr:from>
    <xdr:to>
      <xdr:col>26</xdr:col>
      <xdr:colOff>533400</xdr:colOff>
      <xdr:row>13</xdr:row>
      <xdr:rowOff>163224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4BB95520-86B7-43C7-AFEC-146AFABAD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63125" y="30365701"/>
          <a:ext cx="2409825" cy="1544348"/>
        </a:xfrm>
        <a:prstGeom prst="rect">
          <a:avLst/>
        </a:prstGeom>
      </xdr:spPr>
    </xdr:pic>
    <xdr:clientData/>
  </xdr:twoCellAnchor>
  <xdr:twoCellAnchor>
    <xdr:from>
      <xdr:col>23</xdr:col>
      <xdr:colOff>95249</xdr:colOff>
      <xdr:row>14</xdr:row>
      <xdr:rowOff>13906</xdr:rowOff>
    </xdr:from>
    <xdr:to>
      <xdr:col>26</xdr:col>
      <xdr:colOff>533400</xdr:colOff>
      <xdr:row>15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D0A95C62-626A-46DA-9583-01B02B255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20274" y="30446281"/>
          <a:ext cx="2266951" cy="1625530"/>
        </a:xfrm>
        <a:prstGeom prst="rect">
          <a:avLst/>
        </a:prstGeom>
      </xdr:spPr>
    </xdr:pic>
    <xdr:clientData/>
  </xdr:twoCellAnchor>
  <xdr:twoCellAnchor>
    <xdr:from>
      <xdr:col>23</xdr:col>
      <xdr:colOff>142876</xdr:colOff>
      <xdr:row>6</xdr:row>
      <xdr:rowOff>0</xdr:rowOff>
    </xdr:from>
    <xdr:to>
      <xdr:col>25</xdr:col>
      <xdr:colOff>352425</xdr:colOff>
      <xdr:row>7</xdr:row>
      <xdr:rowOff>114299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A871BD4A-66C0-3283-498A-5B9A2D10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68551" y="13144499"/>
          <a:ext cx="1428749" cy="1628775"/>
        </a:xfrm>
        <a:prstGeom prst="rect">
          <a:avLst/>
        </a:prstGeom>
      </xdr:spPr>
    </xdr:pic>
    <xdr:clientData/>
  </xdr:twoCellAnchor>
  <xdr:twoCellAnchor>
    <xdr:from>
      <xdr:col>23</xdr:col>
      <xdr:colOff>123826</xdr:colOff>
      <xdr:row>15</xdr:row>
      <xdr:rowOff>0</xdr:rowOff>
    </xdr:from>
    <xdr:to>
      <xdr:col>26</xdr:col>
      <xdr:colOff>180976</xdr:colOff>
      <xdr:row>16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C50E7090-F154-4C37-854C-EC27AAA0D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67901" y="31401147"/>
          <a:ext cx="1885950" cy="1860153"/>
        </a:xfrm>
        <a:prstGeom prst="rect">
          <a:avLst/>
        </a:prstGeom>
      </xdr:spPr>
    </xdr:pic>
    <xdr:clientData/>
  </xdr:twoCellAnchor>
  <xdr:twoCellAnchor>
    <xdr:from>
      <xdr:col>22</xdr:col>
      <xdr:colOff>342899</xdr:colOff>
      <xdr:row>8</xdr:row>
      <xdr:rowOff>971551</xdr:rowOff>
    </xdr:from>
    <xdr:to>
      <xdr:col>26</xdr:col>
      <xdr:colOff>504825</xdr:colOff>
      <xdr:row>10</xdr:row>
      <xdr:rowOff>208101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CAAB573-C99A-6EC8-6AEB-D106EED5A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44049" y="19573876"/>
          <a:ext cx="2514601" cy="1865450"/>
        </a:xfrm>
        <a:prstGeom prst="rect">
          <a:avLst/>
        </a:prstGeom>
      </xdr:spPr>
    </xdr:pic>
    <xdr:clientData/>
  </xdr:twoCellAnchor>
  <xdr:twoCellAnchor>
    <xdr:from>
      <xdr:col>22</xdr:col>
      <xdr:colOff>495300</xdr:colOff>
      <xdr:row>4</xdr:row>
      <xdr:rowOff>1219478</xdr:rowOff>
    </xdr:from>
    <xdr:to>
      <xdr:col>25</xdr:col>
      <xdr:colOff>171450</xdr:colOff>
      <xdr:row>6</xdr:row>
      <xdr:rowOff>314325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902A0FF-CB2D-4184-9254-14D9EC24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268075" y="5362853"/>
          <a:ext cx="1419225" cy="172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209551</xdr:colOff>
      <xdr:row>5</xdr:row>
      <xdr:rowOff>266700</xdr:rowOff>
    </xdr:from>
    <xdr:to>
      <xdr:col>26</xdr:col>
      <xdr:colOff>561975</xdr:colOff>
      <xdr:row>6</xdr:row>
      <xdr:rowOff>638175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3C7349B3-5391-44DE-AA32-5A1425ED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115801" y="5724525"/>
          <a:ext cx="1571624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123825</xdr:colOff>
      <xdr:row>24</xdr:row>
      <xdr:rowOff>0</xdr:rowOff>
    </xdr:from>
    <xdr:to>
      <xdr:col>26</xdr:col>
      <xdr:colOff>228600</xdr:colOff>
      <xdr:row>25</xdr:row>
      <xdr:rowOff>857251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6E4D38A9-8395-43A7-BAE4-DC17C278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44300" y="73542526"/>
          <a:ext cx="1933575" cy="2438400"/>
        </a:xfrm>
        <a:prstGeom prst="rect">
          <a:avLst/>
        </a:prstGeom>
      </xdr:spPr>
    </xdr:pic>
    <xdr:clientData/>
  </xdr:twoCellAnchor>
  <xdr:twoCellAnchor>
    <xdr:from>
      <xdr:col>23</xdr:col>
      <xdr:colOff>161925</xdr:colOff>
      <xdr:row>22</xdr:row>
      <xdr:rowOff>1123951</xdr:rowOff>
    </xdr:from>
    <xdr:to>
      <xdr:col>26</xdr:col>
      <xdr:colOff>438150</xdr:colOff>
      <xdr:row>24</xdr:row>
      <xdr:rowOff>638175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CA8084F-F618-4607-907F-EC5BFD83C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58575" y="28927426"/>
          <a:ext cx="2105025" cy="2143124"/>
        </a:xfrm>
        <a:prstGeom prst="rect">
          <a:avLst/>
        </a:prstGeom>
      </xdr:spPr>
    </xdr:pic>
    <xdr:clientData/>
  </xdr:twoCellAnchor>
  <xdr:twoCellAnchor>
    <xdr:from>
      <xdr:col>23</xdr:col>
      <xdr:colOff>257174</xdr:colOff>
      <xdr:row>20</xdr:row>
      <xdr:rowOff>1064462</xdr:rowOff>
    </xdr:from>
    <xdr:to>
      <xdr:col>26</xdr:col>
      <xdr:colOff>190499</xdr:colOff>
      <xdr:row>22</xdr:row>
      <xdr:rowOff>228600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1BFEF336-2A4B-404D-8086-B65210D4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82199" y="53842487"/>
          <a:ext cx="1762125" cy="1793038"/>
        </a:xfrm>
        <a:prstGeom prst="rect">
          <a:avLst/>
        </a:prstGeom>
      </xdr:spPr>
    </xdr:pic>
    <xdr:clientData/>
  </xdr:twoCellAnchor>
  <xdr:twoCellAnchor editAs="oneCell">
    <xdr:from>
      <xdr:col>22</xdr:col>
      <xdr:colOff>514351</xdr:colOff>
      <xdr:row>24</xdr:row>
      <xdr:rowOff>417782</xdr:rowOff>
    </xdr:from>
    <xdr:to>
      <xdr:col>26</xdr:col>
      <xdr:colOff>571500</xdr:colOff>
      <xdr:row>26</xdr:row>
      <xdr:rowOff>1000125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CDFC9E5D-FB85-B352-123C-10F096A98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1" y="66340307"/>
          <a:ext cx="2409824" cy="3211243"/>
        </a:xfrm>
        <a:prstGeom prst="rect">
          <a:avLst/>
        </a:prstGeom>
      </xdr:spPr>
    </xdr:pic>
    <xdr:clientData/>
  </xdr:twoCellAnchor>
  <xdr:twoCellAnchor editAs="oneCell">
    <xdr:from>
      <xdr:col>23</xdr:col>
      <xdr:colOff>9526</xdr:colOff>
      <xdr:row>25</xdr:row>
      <xdr:rowOff>342901</xdr:rowOff>
    </xdr:from>
    <xdr:to>
      <xdr:col>26</xdr:col>
      <xdr:colOff>596708</xdr:colOff>
      <xdr:row>27</xdr:row>
      <xdr:rowOff>933451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9E38D579-4D23-7329-E50D-4E38DC916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1" y="75466576"/>
          <a:ext cx="2415982" cy="3219450"/>
        </a:xfrm>
        <a:prstGeom prst="rect">
          <a:avLst/>
        </a:prstGeom>
      </xdr:spPr>
    </xdr:pic>
    <xdr:clientData/>
  </xdr:twoCellAnchor>
  <xdr:twoCellAnchor editAs="oneCell">
    <xdr:from>
      <xdr:col>24</xdr:col>
      <xdr:colOff>590550</xdr:colOff>
      <xdr:row>28</xdr:row>
      <xdr:rowOff>647700</xdr:rowOff>
    </xdr:from>
    <xdr:to>
      <xdr:col>26</xdr:col>
      <xdr:colOff>523876</xdr:colOff>
      <xdr:row>30</xdr:row>
      <xdr:rowOff>885825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BB3FC7B1-8286-0103-BA87-0F724E53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75771375"/>
          <a:ext cx="1152526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95249</xdr:colOff>
      <xdr:row>28</xdr:row>
      <xdr:rowOff>666750</xdr:rowOff>
    </xdr:from>
    <xdr:to>
      <xdr:col>25</xdr:col>
      <xdr:colOff>28574</xdr:colOff>
      <xdr:row>30</xdr:row>
      <xdr:rowOff>695325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E549884C-82A0-DB26-6683-ABFB214F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24" y="82362675"/>
          <a:ext cx="1152525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219075</xdr:colOff>
      <xdr:row>27</xdr:row>
      <xdr:rowOff>846243</xdr:rowOff>
    </xdr:from>
    <xdr:to>
      <xdr:col>26</xdr:col>
      <xdr:colOff>85724</xdr:colOff>
      <xdr:row>29</xdr:row>
      <xdr:rowOff>771525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20F6C31A-00A4-5C16-0CBA-B48ABA59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" y="81227718"/>
          <a:ext cx="1695449" cy="2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295275</xdr:colOff>
      <xdr:row>7</xdr:row>
      <xdr:rowOff>1152525</xdr:rowOff>
    </xdr:from>
    <xdr:to>
      <xdr:col>25</xdr:col>
      <xdr:colOff>552450</xdr:colOff>
      <xdr:row>9</xdr:row>
      <xdr:rowOff>1190626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16BD3C9C-CE0E-4D14-80AA-4E62B95D4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25075" y="10553700"/>
          <a:ext cx="2000250" cy="2667001"/>
        </a:xfrm>
        <a:prstGeom prst="rect">
          <a:avLst/>
        </a:prstGeom>
      </xdr:spPr>
    </xdr:pic>
    <xdr:clientData/>
  </xdr:twoCellAnchor>
  <xdr:twoCellAnchor editAs="oneCell">
    <xdr:from>
      <xdr:col>24</xdr:col>
      <xdr:colOff>428626</xdr:colOff>
      <xdr:row>7</xdr:row>
      <xdr:rowOff>847725</xdr:rowOff>
    </xdr:from>
    <xdr:to>
      <xdr:col>27</xdr:col>
      <xdr:colOff>266701</xdr:colOff>
      <xdr:row>9</xdr:row>
      <xdr:rowOff>441325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D5054E71-2B15-429E-A6B3-3F3AA8850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91901" y="10248900"/>
          <a:ext cx="1666875" cy="2222500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85724</xdr:colOff>
      <xdr:row>30</xdr:row>
      <xdr:rowOff>1190625</xdr:rowOff>
    </xdr:from>
    <xdr:to>
      <xdr:col>26</xdr:col>
      <xdr:colOff>14493</xdr:colOff>
      <xdr:row>32</xdr:row>
      <xdr:rowOff>619429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4C14631-C25D-49FE-8F8A-BCB9FEA2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82374" y="50025300"/>
          <a:ext cx="1757569" cy="2057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9524</xdr:colOff>
      <xdr:row>30</xdr:row>
      <xdr:rowOff>647700</xdr:rowOff>
    </xdr:from>
    <xdr:to>
      <xdr:col>27</xdr:col>
      <xdr:colOff>76199</xdr:colOff>
      <xdr:row>32</xdr:row>
      <xdr:rowOff>31750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15865DC-E08E-49EA-9FFE-D8D0599C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54399" y="84972525"/>
          <a:ext cx="1285875" cy="201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371475</xdr:colOff>
      <xdr:row>30</xdr:row>
      <xdr:rowOff>1070132</xdr:rowOff>
    </xdr:from>
    <xdr:to>
      <xdr:col>25</xdr:col>
      <xdr:colOff>9525</xdr:colOff>
      <xdr:row>31</xdr:row>
      <xdr:rowOff>859391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F2623260-A348-4582-95AE-39A625B5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68125" y="49904807"/>
          <a:ext cx="857250" cy="1103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552450</xdr:colOff>
      <xdr:row>30</xdr:row>
      <xdr:rowOff>1228725</xdr:rowOff>
    </xdr:from>
    <xdr:to>
      <xdr:col>29</xdr:col>
      <xdr:colOff>628650</xdr:colOff>
      <xdr:row>32</xdr:row>
      <xdr:rowOff>516537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7E2E22FA-0147-4612-8BB2-965E869B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677900" y="50063400"/>
          <a:ext cx="1343025" cy="1916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52804</xdr:colOff>
      <xdr:row>30</xdr:row>
      <xdr:rowOff>723900</xdr:rowOff>
    </xdr:from>
    <xdr:to>
      <xdr:col>30</xdr:col>
      <xdr:colOff>42445</xdr:colOff>
      <xdr:row>31</xdr:row>
      <xdr:rowOff>1224438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330E8DC0-210F-4620-BA97-5DF5B686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787854" y="49558575"/>
          <a:ext cx="1361241" cy="181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323851</xdr:colOff>
      <xdr:row>31</xdr:row>
      <xdr:rowOff>221756</xdr:rowOff>
    </xdr:from>
    <xdr:to>
      <xdr:col>27</xdr:col>
      <xdr:colOff>247651</xdr:colOff>
      <xdr:row>32</xdr:row>
      <xdr:rowOff>431306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D14CA789-E70D-422C-A742-1BC6D28F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839701" y="50370881"/>
          <a:ext cx="1143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581026</xdr:colOff>
      <xdr:row>32</xdr:row>
      <xdr:rowOff>409575</xdr:rowOff>
    </xdr:from>
    <xdr:to>
      <xdr:col>26</xdr:col>
      <xdr:colOff>200025</xdr:colOff>
      <xdr:row>34</xdr:row>
      <xdr:rowOff>1143000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338B28FB-4CEF-4AD6-B758-9B24F730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77676" y="41357550"/>
          <a:ext cx="1447799" cy="336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152400</xdr:colOff>
      <xdr:row>33</xdr:row>
      <xdr:rowOff>533399</xdr:rowOff>
    </xdr:from>
    <xdr:to>
      <xdr:col>26</xdr:col>
      <xdr:colOff>381000</xdr:colOff>
      <xdr:row>35</xdr:row>
      <xdr:rowOff>657224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45994595-8DC6-428A-9380-BF50DF88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49050" y="42795824"/>
          <a:ext cx="2057400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381000</xdr:colOff>
      <xdr:row>35</xdr:row>
      <xdr:rowOff>666750</xdr:rowOff>
    </xdr:from>
    <xdr:to>
      <xdr:col>26</xdr:col>
      <xdr:colOff>285750</xdr:colOff>
      <xdr:row>37</xdr:row>
      <xdr:rowOff>971550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C0239575-E45D-4861-94C8-87E6F3E2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53775" y="53444775"/>
          <a:ext cx="2257425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28575</xdr:colOff>
      <xdr:row>34</xdr:row>
      <xdr:rowOff>476250</xdr:rowOff>
    </xdr:from>
    <xdr:to>
      <xdr:col>26</xdr:col>
      <xdr:colOff>400050</xdr:colOff>
      <xdr:row>36</xdr:row>
      <xdr:rowOff>781050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20554D61-C054-41EF-9110-2FDB67967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5225" y="51939825"/>
          <a:ext cx="2200275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76200</xdr:colOff>
      <xdr:row>36</xdr:row>
      <xdr:rowOff>714375</xdr:rowOff>
    </xdr:from>
    <xdr:to>
      <xdr:col>27</xdr:col>
      <xdr:colOff>0</xdr:colOff>
      <xdr:row>43</xdr:row>
      <xdr:rowOff>66675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D5C5023C-3512-49E9-B111-BB86F339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72850" y="73209150"/>
          <a:ext cx="2362200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"/>
  <sheetViews>
    <sheetView showGridLines="0" tabSelected="1" workbookViewId="0">
      <pane ySplit="1" topLeftCell="A2" activePane="bottomLeft" state="frozen"/>
      <selection pane="bottomLeft" activeCell="E33" sqref="E33"/>
    </sheetView>
  </sheetViews>
  <sheetFormatPr defaultRowHeight="15" x14ac:dyDescent="0.25"/>
  <cols>
    <col min="1" max="1" width="11.7109375" style="23" customWidth="1"/>
    <col min="2" max="2" width="23.140625" style="23" customWidth="1"/>
    <col min="3" max="3" width="7.85546875" style="23" customWidth="1"/>
    <col min="4" max="4" width="9.140625" style="23" customWidth="1"/>
    <col min="5" max="5" width="10.140625" style="34" customWidth="1"/>
    <col min="6" max="9" width="5.85546875" style="24" customWidth="1"/>
    <col min="10" max="22" width="5.85546875" style="23" customWidth="1"/>
    <col min="23" max="23" width="7.85546875" style="24" customWidth="1"/>
    <col min="24" max="24" width="9.140625" style="23"/>
    <col min="25" max="25" width="9.140625" style="23" customWidth="1"/>
    <col min="27" max="27" width="9.140625" style="3"/>
    <col min="28" max="28" width="9.140625" customWidth="1"/>
    <col min="29" max="29" width="0.7109375" style="3" customWidth="1"/>
    <col min="30" max="30" width="10.7109375" customWidth="1"/>
  </cols>
  <sheetData>
    <row r="1" spans="1:29" ht="15.75" thickBot="1" x14ac:dyDescent="0.3">
      <c r="A1" s="6" t="s">
        <v>0</v>
      </c>
      <c r="B1" s="6" t="s">
        <v>20</v>
      </c>
      <c r="C1" s="6" t="s">
        <v>21</v>
      </c>
      <c r="D1" s="6" t="s">
        <v>2</v>
      </c>
      <c r="E1" s="15" t="s">
        <v>27</v>
      </c>
      <c r="F1" s="6">
        <v>30</v>
      </c>
      <c r="G1" s="6">
        <v>31</v>
      </c>
      <c r="H1" s="6">
        <v>32</v>
      </c>
      <c r="I1" s="6">
        <v>33</v>
      </c>
      <c r="J1" s="6">
        <v>34</v>
      </c>
      <c r="K1" s="6">
        <v>35</v>
      </c>
      <c r="L1" s="6">
        <v>36</v>
      </c>
      <c r="M1" s="6">
        <v>37</v>
      </c>
      <c r="N1" s="6">
        <v>38</v>
      </c>
      <c r="O1" s="6">
        <v>39</v>
      </c>
      <c r="P1" s="6">
        <v>40</v>
      </c>
      <c r="Q1" s="6">
        <v>41</v>
      </c>
      <c r="R1" s="6">
        <v>42</v>
      </c>
      <c r="S1" s="6">
        <v>43</v>
      </c>
      <c r="T1" s="6">
        <v>44</v>
      </c>
      <c r="U1" s="6">
        <v>45</v>
      </c>
      <c r="V1" s="6">
        <v>46</v>
      </c>
      <c r="W1" s="4" t="s">
        <v>22</v>
      </c>
      <c r="X1" s="11"/>
      <c r="Y1" s="12"/>
      <c r="Z1" s="2"/>
      <c r="AA1" s="35"/>
      <c r="AC1"/>
    </row>
    <row r="2" spans="1:29" s="17" customFormat="1" ht="103.9" customHeight="1" thickBot="1" x14ac:dyDescent="0.3">
      <c r="A2" s="49" t="s">
        <v>4</v>
      </c>
      <c r="B2" s="5" t="s">
        <v>5</v>
      </c>
      <c r="C2" s="5" t="s">
        <v>1</v>
      </c>
      <c r="D2" s="5">
        <v>3</v>
      </c>
      <c r="E2" s="16" t="s">
        <v>31</v>
      </c>
      <c r="F2" s="10"/>
      <c r="G2" s="10"/>
      <c r="H2" s="10"/>
      <c r="I2" s="10"/>
      <c r="J2" s="5"/>
      <c r="K2" s="5">
        <v>863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32">
        <f t="shared" ref="W2:W16" si="0">SUM(F2:V2)</f>
        <v>863</v>
      </c>
      <c r="X2" s="13"/>
      <c r="Y2" s="1"/>
      <c r="Z2" s="1"/>
      <c r="AA2" s="14"/>
    </row>
    <row r="3" spans="1:29" s="17" customFormat="1" ht="103.9" customHeight="1" thickBot="1" x14ac:dyDescent="0.3">
      <c r="A3" s="49" t="s">
        <v>6</v>
      </c>
      <c r="B3" s="5" t="s">
        <v>7</v>
      </c>
      <c r="C3" s="5"/>
      <c r="D3" s="5">
        <v>2</v>
      </c>
      <c r="E3" s="16" t="s">
        <v>31</v>
      </c>
      <c r="F3" s="10"/>
      <c r="G3" s="10"/>
      <c r="H3" s="10"/>
      <c r="I3" s="10"/>
      <c r="J3" s="5">
        <v>270</v>
      </c>
      <c r="K3" s="5">
        <v>55</v>
      </c>
      <c r="L3" s="5">
        <v>25</v>
      </c>
      <c r="M3" s="5">
        <v>55</v>
      </c>
      <c r="N3" s="5"/>
      <c r="O3" s="5">
        <v>25</v>
      </c>
      <c r="P3" s="5"/>
      <c r="Q3" s="5"/>
      <c r="R3" s="5"/>
      <c r="S3" s="5"/>
      <c r="T3" s="5"/>
      <c r="U3" s="5"/>
      <c r="V3" s="5"/>
      <c r="W3" s="32">
        <f t="shared" si="0"/>
        <v>430</v>
      </c>
      <c r="X3" s="13">
        <v>360</v>
      </c>
      <c r="Y3" s="1"/>
      <c r="Z3" s="1"/>
      <c r="AA3" s="14"/>
    </row>
    <row r="4" spans="1:29" s="17" customFormat="1" ht="103.9" customHeight="1" thickBot="1" x14ac:dyDescent="0.3">
      <c r="A4" s="5" t="s">
        <v>6</v>
      </c>
      <c r="B4" s="5" t="s">
        <v>5</v>
      </c>
      <c r="C4" s="5" t="s">
        <v>1</v>
      </c>
      <c r="D4" s="5">
        <v>2</v>
      </c>
      <c r="E4" s="16" t="s">
        <v>31</v>
      </c>
      <c r="F4" s="10"/>
      <c r="G4" s="10"/>
      <c r="H4" s="10"/>
      <c r="I4" s="10"/>
      <c r="J4" s="5">
        <v>97</v>
      </c>
      <c r="K4" s="5">
        <v>156</v>
      </c>
      <c r="L4" s="5">
        <v>148</v>
      </c>
      <c r="M4" s="5">
        <v>11</v>
      </c>
      <c r="N4" s="5"/>
      <c r="O4" s="5">
        <v>18</v>
      </c>
      <c r="P4" s="5"/>
      <c r="Q4" s="5"/>
      <c r="R4" s="5"/>
      <c r="S4" s="5"/>
      <c r="T4" s="5"/>
      <c r="U4" s="5"/>
      <c r="V4" s="5"/>
      <c r="W4" s="32">
        <f t="shared" si="0"/>
        <v>430</v>
      </c>
      <c r="X4" s="13">
        <v>360</v>
      </c>
      <c r="Y4" s="1"/>
      <c r="Z4" s="1"/>
      <c r="AA4" s="14"/>
    </row>
    <row r="5" spans="1:29" s="17" customFormat="1" ht="103.9" customHeight="1" thickBot="1" x14ac:dyDescent="0.3">
      <c r="A5" s="5" t="s">
        <v>6</v>
      </c>
      <c r="B5" s="5" t="s">
        <v>1</v>
      </c>
      <c r="C5" s="5" t="s">
        <v>3</v>
      </c>
      <c r="D5" s="5">
        <v>2</v>
      </c>
      <c r="E5" s="16" t="s">
        <v>31</v>
      </c>
      <c r="F5" s="10"/>
      <c r="G5" s="10"/>
      <c r="H5" s="10"/>
      <c r="I5" s="10"/>
      <c r="J5" s="5">
        <v>110</v>
      </c>
      <c r="K5" s="5">
        <v>134</v>
      </c>
      <c r="L5" s="5">
        <v>8</v>
      </c>
      <c r="M5" s="5">
        <v>25</v>
      </c>
      <c r="N5" s="5">
        <v>55</v>
      </c>
      <c r="O5" s="5">
        <v>196</v>
      </c>
      <c r="P5" s="5">
        <v>20</v>
      </c>
      <c r="Q5" s="5"/>
      <c r="R5" s="5"/>
      <c r="S5" s="5"/>
      <c r="T5" s="5"/>
      <c r="U5" s="5"/>
      <c r="V5" s="5"/>
      <c r="W5" s="32">
        <f t="shared" si="0"/>
        <v>548</v>
      </c>
      <c r="X5" s="13">
        <v>360</v>
      </c>
      <c r="Y5" s="1"/>
      <c r="Z5" s="1"/>
      <c r="AA5" s="14"/>
    </row>
    <row r="6" spans="1:29" s="17" customFormat="1" ht="103.9" customHeight="1" thickBot="1" x14ac:dyDescent="0.3">
      <c r="A6" s="5" t="s">
        <v>8</v>
      </c>
      <c r="B6" s="5" t="s">
        <v>1</v>
      </c>
      <c r="C6" s="5" t="s">
        <v>3</v>
      </c>
      <c r="D6" s="5">
        <v>1</v>
      </c>
      <c r="E6" s="16" t="s">
        <v>31</v>
      </c>
      <c r="F6" s="10"/>
      <c r="G6" s="10"/>
      <c r="H6" s="10"/>
      <c r="I6" s="10"/>
      <c r="J6" s="5"/>
      <c r="K6" s="5">
        <v>28</v>
      </c>
      <c r="L6" s="5">
        <v>120</v>
      </c>
      <c r="M6" s="5">
        <v>145</v>
      </c>
      <c r="N6" s="5"/>
      <c r="O6" s="5">
        <v>23</v>
      </c>
      <c r="P6" s="5">
        <v>9</v>
      </c>
      <c r="Q6" s="5"/>
      <c r="R6" s="5"/>
      <c r="S6" s="5"/>
      <c r="T6" s="5"/>
      <c r="U6" s="5"/>
      <c r="V6" s="5"/>
      <c r="W6" s="32">
        <f t="shared" si="0"/>
        <v>325</v>
      </c>
      <c r="X6" s="13">
        <v>360</v>
      </c>
      <c r="Y6" s="1"/>
      <c r="Z6" s="1"/>
      <c r="AA6" s="14"/>
    </row>
    <row r="7" spans="1:29" s="17" customFormat="1" ht="103.9" customHeight="1" thickBot="1" x14ac:dyDescent="0.3">
      <c r="A7" s="49" t="s">
        <v>9</v>
      </c>
      <c r="B7" s="5" t="s">
        <v>1</v>
      </c>
      <c r="C7" s="5" t="s">
        <v>5</v>
      </c>
      <c r="D7" s="5">
        <v>2</v>
      </c>
      <c r="E7" s="16" t="s">
        <v>31</v>
      </c>
      <c r="F7" s="10"/>
      <c r="G7" s="10"/>
      <c r="H7" s="10"/>
      <c r="I7" s="10"/>
      <c r="J7" s="5"/>
      <c r="K7" s="5"/>
      <c r="L7" s="5">
        <v>57</v>
      </c>
      <c r="M7" s="5">
        <v>110</v>
      </c>
      <c r="N7" s="5">
        <v>4</v>
      </c>
      <c r="O7" s="5">
        <v>17</v>
      </c>
      <c r="P7" s="5"/>
      <c r="Q7" s="5"/>
      <c r="R7" s="5"/>
      <c r="S7" s="5"/>
      <c r="T7" s="5"/>
      <c r="U7" s="5"/>
      <c r="V7" s="5"/>
      <c r="W7" s="32">
        <f t="shared" si="0"/>
        <v>188</v>
      </c>
      <c r="X7" s="13">
        <v>360</v>
      </c>
      <c r="Y7" s="1"/>
      <c r="Z7" s="1"/>
      <c r="AA7" s="14"/>
    </row>
    <row r="8" spans="1:29" s="17" customFormat="1" ht="103.9" customHeight="1" thickBot="1" x14ac:dyDescent="0.3">
      <c r="A8" s="5" t="s">
        <v>11</v>
      </c>
      <c r="B8" s="5" t="s">
        <v>32</v>
      </c>
      <c r="C8" s="5"/>
      <c r="D8" s="5"/>
      <c r="E8" s="16" t="s">
        <v>31</v>
      </c>
      <c r="F8" s="10"/>
      <c r="G8" s="10"/>
      <c r="H8" s="10"/>
      <c r="I8" s="10"/>
      <c r="J8" s="5"/>
      <c r="K8" s="5">
        <v>72</v>
      </c>
      <c r="L8" s="5">
        <v>147</v>
      </c>
      <c r="M8" s="5">
        <v>167</v>
      </c>
      <c r="N8" s="5">
        <v>191</v>
      </c>
      <c r="O8" s="5">
        <v>104</v>
      </c>
      <c r="P8" s="5">
        <v>23</v>
      </c>
      <c r="Q8" s="5"/>
      <c r="R8" s="5"/>
      <c r="S8" s="5"/>
      <c r="T8" s="5"/>
      <c r="U8" s="5"/>
      <c r="V8" s="5"/>
      <c r="W8" s="32">
        <f t="shared" si="0"/>
        <v>704</v>
      </c>
      <c r="X8" s="1"/>
      <c r="Y8" s="1"/>
      <c r="Z8" s="1"/>
      <c r="AA8" s="14"/>
    </row>
    <row r="9" spans="1:29" s="17" customFormat="1" ht="103.9" customHeight="1" thickBot="1" x14ac:dyDescent="0.3">
      <c r="A9" s="49" t="s">
        <v>12</v>
      </c>
      <c r="B9" s="5" t="s">
        <v>34</v>
      </c>
      <c r="C9" s="5"/>
      <c r="D9" s="5">
        <v>3</v>
      </c>
      <c r="E9" s="16" t="s">
        <v>31</v>
      </c>
      <c r="F9" s="10"/>
      <c r="G9" s="10"/>
      <c r="H9" s="10"/>
      <c r="I9" s="10"/>
      <c r="J9" s="5"/>
      <c r="K9" s="5">
        <v>78</v>
      </c>
      <c r="L9" s="5">
        <v>116</v>
      </c>
      <c r="M9" s="5">
        <v>113</v>
      </c>
      <c r="N9" s="5">
        <v>107</v>
      </c>
      <c r="O9" s="5">
        <v>90</v>
      </c>
      <c r="P9" s="5">
        <v>3</v>
      </c>
      <c r="Q9" s="5"/>
      <c r="R9" s="5"/>
      <c r="S9" s="5"/>
      <c r="T9" s="5"/>
      <c r="U9" s="5"/>
      <c r="V9" s="5"/>
      <c r="W9" s="32">
        <f t="shared" si="0"/>
        <v>507</v>
      </c>
      <c r="X9" s="1"/>
      <c r="Y9" s="1"/>
      <c r="Z9" s="1"/>
      <c r="AA9" s="14"/>
    </row>
    <row r="10" spans="1:29" s="17" customFormat="1" ht="103.9" customHeight="1" thickBot="1" x14ac:dyDescent="0.3">
      <c r="A10" s="5">
        <v>675</v>
      </c>
      <c r="B10" s="5" t="s">
        <v>13</v>
      </c>
      <c r="C10" s="5"/>
      <c r="D10" s="5">
        <v>1.5</v>
      </c>
      <c r="E10" s="16" t="s">
        <v>31</v>
      </c>
      <c r="F10" s="10"/>
      <c r="G10" s="10"/>
      <c r="H10" s="10"/>
      <c r="I10" s="10"/>
      <c r="J10" s="5"/>
      <c r="K10" s="5">
        <v>53</v>
      </c>
      <c r="L10" s="5">
        <v>77</v>
      </c>
      <c r="M10" s="5">
        <v>40</v>
      </c>
      <c r="N10" s="5"/>
      <c r="O10" s="5"/>
      <c r="P10" s="5">
        <v>1</v>
      </c>
      <c r="Q10" s="5"/>
      <c r="R10" s="5"/>
      <c r="S10" s="5"/>
      <c r="T10" s="5"/>
      <c r="U10" s="5"/>
      <c r="V10" s="5"/>
      <c r="W10" s="32">
        <f t="shared" si="0"/>
        <v>171</v>
      </c>
      <c r="X10" s="1"/>
      <c r="Y10" s="1"/>
      <c r="Z10" s="1"/>
      <c r="AA10" s="14"/>
    </row>
    <row r="11" spans="1:29" s="17" customFormat="1" ht="103.9" customHeight="1" thickBot="1" x14ac:dyDescent="0.3">
      <c r="A11" s="49" t="s">
        <v>53</v>
      </c>
      <c r="B11" s="5" t="s">
        <v>1</v>
      </c>
      <c r="C11" s="5" t="s">
        <v>5</v>
      </c>
      <c r="D11" s="5">
        <v>11</v>
      </c>
      <c r="E11" s="16" t="s">
        <v>30</v>
      </c>
      <c r="F11" s="10"/>
      <c r="G11" s="10"/>
      <c r="H11" s="10"/>
      <c r="I11" s="10"/>
      <c r="J11" s="5"/>
      <c r="K11" s="5">
        <v>469</v>
      </c>
      <c r="L11" s="5">
        <v>710</v>
      </c>
      <c r="M11" s="5">
        <v>836</v>
      </c>
      <c r="N11" s="5">
        <v>768</v>
      </c>
      <c r="O11" s="5">
        <v>594</v>
      </c>
      <c r="P11" s="5">
        <v>109</v>
      </c>
      <c r="Q11" s="5"/>
      <c r="R11" s="5"/>
      <c r="S11" s="5"/>
      <c r="T11" s="5"/>
      <c r="U11" s="5"/>
      <c r="V11" s="5"/>
      <c r="W11" s="32">
        <f t="shared" si="0"/>
        <v>3486</v>
      </c>
      <c r="X11" s="1"/>
      <c r="Y11" s="1">
        <v>360</v>
      </c>
      <c r="Z11" s="1"/>
      <c r="AA11" s="14"/>
    </row>
    <row r="12" spans="1:29" s="17" customFormat="1" ht="103.9" customHeight="1" thickBot="1" x14ac:dyDescent="0.3">
      <c r="A12" s="5" t="s">
        <v>53</v>
      </c>
      <c r="B12" s="5" t="s">
        <v>1</v>
      </c>
      <c r="C12" s="5" t="s">
        <v>3</v>
      </c>
      <c r="D12" s="5">
        <v>8</v>
      </c>
      <c r="E12" s="16" t="s">
        <v>30</v>
      </c>
      <c r="F12" s="10"/>
      <c r="G12" s="10"/>
      <c r="H12" s="10"/>
      <c r="I12" s="10"/>
      <c r="J12" s="5"/>
      <c r="K12" s="5">
        <v>78</v>
      </c>
      <c r="L12" s="5">
        <v>500</v>
      </c>
      <c r="M12" s="5">
        <v>673</v>
      </c>
      <c r="N12" s="5">
        <v>627</v>
      </c>
      <c r="O12" s="5">
        <v>307</v>
      </c>
      <c r="P12" s="5">
        <v>119</v>
      </c>
      <c r="Q12" s="5"/>
      <c r="R12" s="5"/>
      <c r="S12" s="5"/>
      <c r="T12" s="5"/>
      <c r="U12" s="5"/>
      <c r="V12" s="5"/>
      <c r="W12" s="32">
        <f t="shared" si="0"/>
        <v>2304</v>
      </c>
      <c r="X12" s="1"/>
      <c r="Y12" s="1"/>
      <c r="Z12" s="1"/>
      <c r="AA12" s="14"/>
    </row>
    <row r="13" spans="1:29" s="17" customFormat="1" ht="103.9" customHeight="1" thickBot="1" x14ac:dyDescent="0.3">
      <c r="A13" s="49" t="s">
        <v>14</v>
      </c>
      <c r="B13" s="5" t="s">
        <v>5</v>
      </c>
      <c r="C13" s="5" t="s">
        <v>1</v>
      </c>
      <c r="D13" s="5">
        <v>3</v>
      </c>
      <c r="E13" s="16" t="s">
        <v>28</v>
      </c>
      <c r="F13" s="10"/>
      <c r="G13" s="10"/>
      <c r="H13" s="10"/>
      <c r="I13" s="10"/>
      <c r="J13" s="5"/>
      <c r="K13" s="5">
        <v>177</v>
      </c>
      <c r="L13" s="5">
        <v>119</v>
      </c>
      <c r="M13" s="5">
        <v>90</v>
      </c>
      <c r="N13" s="5">
        <v>53</v>
      </c>
      <c r="O13" s="5">
        <v>213</v>
      </c>
      <c r="P13" s="5">
        <v>4</v>
      </c>
      <c r="Q13" s="5"/>
      <c r="R13" s="5"/>
      <c r="S13" s="5"/>
      <c r="T13" s="5"/>
      <c r="U13" s="5"/>
      <c r="V13" s="5"/>
      <c r="W13" s="32">
        <f t="shared" si="0"/>
        <v>656</v>
      </c>
      <c r="X13" s="1"/>
      <c r="Y13" s="1">
        <v>360</v>
      </c>
      <c r="Z13" s="1"/>
      <c r="AA13" s="14"/>
    </row>
    <row r="14" spans="1:29" s="17" customFormat="1" ht="103.9" customHeight="1" thickBot="1" x14ac:dyDescent="0.3">
      <c r="A14" s="5" t="s">
        <v>14</v>
      </c>
      <c r="B14" s="5" t="s">
        <v>1</v>
      </c>
      <c r="C14" s="5" t="s">
        <v>3</v>
      </c>
      <c r="D14" s="5">
        <v>1</v>
      </c>
      <c r="E14" s="16" t="s">
        <v>28</v>
      </c>
      <c r="F14" s="10"/>
      <c r="G14" s="10"/>
      <c r="H14" s="10"/>
      <c r="I14" s="10"/>
      <c r="J14" s="5"/>
      <c r="K14" s="5">
        <v>1</v>
      </c>
      <c r="L14" s="5">
        <v>27</v>
      </c>
      <c r="M14" s="5">
        <v>52</v>
      </c>
      <c r="N14" s="5">
        <v>71</v>
      </c>
      <c r="O14" s="5">
        <v>94</v>
      </c>
      <c r="P14" s="5">
        <v>11</v>
      </c>
      <c r="Q14" s="5"/>
      <c r="R14" s="5"/>
      <c r="S14" s="5"/>
      <c r="T14" s="5"/>
      <c r="U14" s="5"/>
      <c r="V14" s="5"/>
      <c r="W14" s="32">
        <f t="shared" si="0"/>
        <v>256</v>
      </c>
      <c r="X14" s="1"/>
      <c r="Y14" s="1">
        <v>360</v>
      </c>
      <c r="Z14" s="1"/>
      <c r="AA14" s="14"/>
    </row>
    <row r="15" spans="1:29" s="17" customFormat="1" ht="103.9" customHeight="1" thickBot="1" x14ac:dyDescent="0.3">
      <c r="A15" s="5" t="s">
        <v>14</v>
      </c>
      <c r="B15" s="5" t="s">
        <v>1</v>
      </c>
      <c r="C15" s="5" t="s">
        <v>5</v>
      </c>
      <c r="D15" s="5">
        <v>4</v>
      </c>
      <c r="E15" s="16" t="s">
        <v>28</v>
      </c>
      <c r="F15" s="10"/>
      <c r="G15" s="10"/>
      <c r="H15" s="10"/>
      <c r="I15" s="10"/>
      <c r="J15" s="5"/>
      <c r="K15" s="5">
        <v>75</v>
      </c>
      <c r="L15" s="5">
        <v>765</v>
      </c>
      <c r="M15" s="5">
        <v>1</v>
      </c>
      <c r="N15" s="5">
        <v>482</v>
      </c>
      <c r="O15" s="5">
        <v>236</v>
      </c>
      <c r="P15" s="5">
        <v>301</v>
      </c>
      <c r="Q15" s="5"/>
      <c r="R15" s="5"/>
      <c r="S15" s="5"/>
      <c r="T15" s="5"/>
      <c r="U15" s="5"/>
      <c r="V15" s="5"/>
      <c r="W15" s="32">
        <f t="shared" si="0"/>
        <v>1860</v>
      </c>
      <c r="X15" s="1"/>
      <c r="Y15" s="1"/>
      <c r="Z15" s="1"/>
      <c r="AA15" s="14"/>
    </row>
    <row r="16" spans="1:29" s="17" customFormat="1" ht="103.9" customHeight="1" thickBot="1" x14ac:dyDescent="0.3">
      <c r="A16" s="49" t="s">
        <v>15</v>
      </c>
      <c r="B16" s="5" t="s">
        <v>1</v>
      </c>
      <c r="C16" s="5" t="s">
        <v>5</v>
      </c>
      <c r="D16" s="5">
        <v>2</v>
      </c>
      <c r="E16" s="16" t="s">
        <v>30</v>
      </c>
      <c r="F16" s="10"/>
      <c r="G16" s="10"/>
      <c r="H16" s="10"/>
      <c r="I16" s="10"/>
      <c r="J16" s="5"/>
      <c r="K16" s="5"/>
      <c r="L16" s="5"/>
      <c r="M16" s="5"/>
      <c r="N16" s="5"/>
      <c r="O16" s="5">
        <v>4</v>
      </c>
      <c r="P16" s="5">
        <v>95</v>
      </c>
      <c r="Q16" s="5">
        <v>142</v>
      </c>
      <c r="R16" s="5">
        <v>188</v>
      </c>
      <c r="S16" s="5">
        <v>159</v>
      </c>
      <c r="T16" s="5">
        <v>77</v>
      </c>
      <c r="U16" s="5"/>
      <c r="V16" s="5"/>
      <c r="W16" s="32">
        <f t="shared" si="0"/>
        <v>665</v>
      </c>
      <c r="X16" s="1"/>
      <c r="Y16" s="1">
        <v>360</v>
      </c>
      <c r="Z16" s="1"/>
      <c r="AA16" s="14"/>
    </row>
    <row r="17" spans="1:29" s="17" customFormat="1" ht="103.9" customHeight="1" thickBot="1" x14ac:dyDescent="0.3">
      <c r="A17" s="49" t="s">
        <v>16</v>
      </c>
      <c r="B17" s="5" t="s">
        <v>1</v>
      </c>
      <c r="C17" s="5"/>
      <c r="D17" s="5">
        <v>3</v>
      </c>
      <c r="E17" s="16" t="s">
        <v>31</v>
      </c>
      <c r="F17" s="10"/>
      <c r="G17" s="10"/>
      <c r="H17" s="10"/>
      <c r="I17" s="10"/>
      <c r="J17" s="5"/>
      <c r="K17" s="5"/>
      <c r="L17" s="5">
        <v>203</v>
      </c>
      <c r="M17" s="5">
        <v>155</v>
      </c>
      <c r="N17" s="5">
        <v>241</v>
      </c>
      <c r="O17" s="5">
        <v>411</v>
      </c>
      <c r="P17" s="5">
        <v>26</v>
      </c>
      <c r="Q17" s="5"/>
      <c r="R17" s="5"/>
      <c r="S17" s="5"/>
      <c r="T17" s="5"/>
      <c r="U17" s="5"/>
      <c r="V17" s="5"/>
      <c r="W17" s="32">
        <f t="shared" ref="W17:W30" si="1">SUM(F17:V17)</f>
        <v>1036</v>
      </c>
      <c r="X17" s="1"/>
      <c r="Y17" s="1"/>
      <c r="Z17" s="1"/>
      <c r="AA17" s="14"/>
    </row>
    <row r="18" spans="1:29" s="17" customFormat="1" ht="103.9" customHeight="1" thickBot="1" x14ac:dyDescent="0.3">
      <c r="A18" s="49" t="s">
        <v>17</v>
      </c>
      <c r="B18" s="5" t="s">
        <v>1</v>
      </c>
      <c r="C18" s="5" t="s">
        <v>3</v>
      </c>
      <c r="D18" s="5">
        <v>11</v>
      </c>
      <c r="E18" s="16" t="s">
        <v>30</v>
      </c>
      <c r="F18" s="10"/>
      <c r="G18" s="10"/>
      <c r="H18" s="10"/>
      <c r="I18" s="10"/>
      <c r="J18" s="5"/>
      <c r="K18" s="5"/>
      <c r="L18" s="5"/>
      <c r="M18" s="5"/>
      <c r="N18" s="5"/>
      <c r="O18" s="5">
        <v>189</v>
      </c>
      <c r="P18" s="5">
        <v>364</v>
      </c>
      <c r="Q18" s="5">
        <v>347</v>
      </c>
      <c r="R18" s="5">
        <v>381</v>
      </c>
      <c r="S18" s="5">
        <v>1067</v>
      </c>
      <c r="T18" s="5">
        <v>288</v>
      </c>
      <c r="U18" s="5">
        <v>76</v>
      </c>
      <c r="V18" s="5">
        <v>99</v>
      </c>
      <c r="W18" s="32">
        <f t="shared" si="1"/>
        <v>2811</v>
      </c>
      <c r="X18" s="1"/>
      <c r="Y18" s="1"/>
      <c r="Z18" s="1"/>
      <c r="AA18" s="14"/>
    </row>
    <row r="19" spans="1:29" s="17" customFormat="1" ht="103.9" customHeight="1" thickBot="1" x14ac:dyDescent="0.3">
      <c r="A19" s="5" t="s">
        <v>18</v>
      </c>
      <c r="B19" s="5" t="s">
        <v>1</v>
      </c>
      <c r="C19" s="5" t="s">
        <v>3</v>
      </c>
      <c r="D19" s="5">
        <v>3</v>
      </c>
      <c r="E19" s="16" t="s">
        <v>30</v>
      </c>
      <c r="F19" s="10"/>
      <c r="G19" s="10"/>
      <c r="H19" s="10"/>
      <c r="I19" s="10"/>
      <c r="J19" s="5"/>
      <c r="K19" s="5"/>
      <c r="L19" s="5"/>
      <c r="M19" s="5"/>
      <c r="N19" s="5"/>
      <c r="O19" s="5">
        <v>160</v>
      </c>
      <c r="P19" s="5">
        <v>180</v>
      </c>
      <c r="Q19" s="5">
        <v>28</v>
      </c>
      <c r="R19" s="5">
        <v>300</v>
      </c>
      <c r="S19" s="5">
        <v>159</v>
      </c>
      <c r="T19" s="5"/>
      <c r="U19" s="5"/>
      <c r="V19" s="5"/>
      <c r="W19" s="32">
        <f t="shared" si="1"/>
        <v>827</v>
      </c>
      <c r="X19" s="1"/>
      <c r="Y19" s="1"/>
      <c r="Z19" s="1"/>
      <c r="AA19" s="14"/>
    </row>
    <row r="20" spans="1:29" s="17" customFormat="1" ht="103.9" customHeight="1" thickBot="1" x14ac:dyDescent="0.3">
      <c r="A20" s="49" t="s">
        <v>19</v>
      </c>
      <c r="B20" s="5" t="s">
        <v>1</v>
      </c>
      <c r="C20" s="5" t="s">
        <v>5</v>
      </c>
      <c r="D20" s="5">
        <v>6</v>
      </c>
      <c r="E20" s="16" t="s">
        <v>31</v>
      </c>
      <c r="F20" s="10"/>
      <c r="G20" s="10"/>
      <c r="H20" s="10"/>
      <c r="I20" s="10"/>
      <c r="J20" s="5"/>
      <c r="K20" s="5">
        <v>444</v>
      </c>
      <c r="L20" s="5">
        <v>213</v>
      </c>
      <c r="M20" s="5">
        <v>476</v>
      </c>
      <c r="N20" s="5">
        <v>442</v>
      </c>
      <c r="O20" s="5">
        <v>30</v>
      </c>
      <c r="P20" s="5"/>
      <c r="Q20" s="5"/>
      <c r="R20" s="5"/>
      <c r="S20" s="5"/>
      <c r="T20" s="5"/>
      <c r="U20" s="5"/>
      <c r="V20" s="5"/>
      <c r="W20" s="32">
        <f t="shared" si="1"/>
        <v>1605</v>
      </c>
      <c r="X20" s="1"/>
      <c r="Y20" s="1">
        <v>360</v>
      </c>
      <c r="Z20" s="1"/>
      <c r="AA20" s="14"/>
    </row>
    <row r="21" spans="1:29" s="17" customFormat="1" ht="103.9" customHeight="1" thickBot="1" x14ac:dyDescent="0.3">
      <c r="A21" s="50" t="s">
        <v>23</v>
      </c>
      <c r="B21" s="5" t="s">
        <v>5</v>
      </c>
      <c r="C21" s="5" t="s">
        <v>1</v>
      </c>
      <c r="D21" s="5">
        <v>2</v>
      </c>
      <c r="E21" s="16" t="s">
        <v>29</v>
      </c>
      <c r="F21" s="10"/>
      <c r="G21" s="10"/>
      <c r="H21" s="10"/>
      <c r="I21" s="10"/>
      <c r="J21" s="5"/>
      <c r="K21" s="5">
        <v>342</v>
      </c>
      <c r="L21" s="5">
        <v>618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32">
        <f t="shared" si="1"/>
        <v>960</v>
      </c>
      <c r="X21" s="1"/>
      <c r="Y21" s="1">
        <v>360</v>
      </c>
      <c r="Z21" s="1"/>
      <c r="AA21" s="14"/>
    </row>
    <row r="22" spans="1:29" s="17" customFormat="1" ht="103.9" customHeight="1" thickBot="1" x14ac:dyDescent="0.3">
      <c r="A22" s="51">
        <v>9017</v>
      </c>
      <c r="B22" s="9" t="s">
        <v>1</v>
      </c>
      <c r="C22" s="9" t="s">
        <v>5</v>
      </c>
      <c r="D22" s="9"/>
      <c r="E22" s="16" t="s">
        <v>30</v>
      </c>
      <c r="F22" s="19"/>
      <c r="G22" s="19"/>
      <c r="H22" s="19"/>
      <c r="I22" s="19"/>
      <c r="J22" s="9"/>
      <c r="K22" s="9"/>
      <c r="L22" s="9"/>
      <c r="M22" s="9"/>
      <c r="N22" s="9"/>
      <c r="O22" s="9">
        <v>14</v>
      </c>
      <c r="P22" s="9">
        <v>50</v>
      </c>
      <c r="Q22" s="9">
        <v>77</v>
      </c>
      <c r="R22" s="9">
        <v>80</v>
      </c>
      <c r="S22" s="9">
        <v>74</v>
      </c>
      <c r="T22" s="9">
        <v>39</v>
      </c>
      <c r="U22" s="9"/>
      <c r="V22" s="9"/>
      <c r="W22" s="32">
        <f t="shared" si="1"/>
        <v>334</v>
      </c>
      <c r="X22" s="1"/>
      <c r="Y22" s="1"/>
      <c r="Z22" s="1"/>
      <c r="AA22" s="14"/>
    </row>
    <row r="23" spans="1:29" s="17" customFormat="1" ht="103.9" customHeight="1" thickBot="1" x14ac:dyDescent="0.3">
      <c r="A23" s="51" t="s">
        <v>10</v>
      </c>
      <c r="B23" s="9" t="s">
        <v>1</v>
      </c>
      <c r="C23" s="9"/>
      <c r="D23" s="9">
        <v>3</v>
      </c>
      <c r="E23" s="16" t="s">
        <v>29</v>
      </c>
      <c r="F23" s="19"/>
      <c r="G23" s="19"/>
      <c r="H23" s="19"/>
      <c r="I23" s="19"/>
      <c r="J23" s="9"/>
      <c r="K23" s="9">
        <v>180</v>
      </c>
      <c r="L23" s="9">
        <v>340</v>
      </c>
      <c r="M23" s="9">
        <v>213</v>
      </c>
      <c r="N23" s="9">
        <v>6</v>
      </c>
      <c r="O23" s="9">
        <v>5</v>
      </c>
      <c r="P23" s="9">
        <v>156</v>
      </c>
      <c r="Q23" s="9"/>
      <c r="R23" s="9"/>
      <c r="S23" s="9"/>
      <c r="T23" s="9"/>
      <c r="U23" s="9"/>
      <c r="V23" s="9"/>
      <c r="W23" s="32">
        <f t="shared" si="1"/>
        <v>900</v>
      </c>
      <c r="X23" s="29"/>
      <c r="Y23" s="1">
        <v>360</v>
      </c>
      <c r="Z23" s="1"/>
      <c r="AA23" s="14"/>
    </row>
    <row r="24" spans="1:29" s="17" customFormat="1" ht="103.9" customHeight="1" thickBot="1" x14ac:dyDescent="0.3">
      <c r="A24" s="8" t="s">
        <v>26</v>
      </c>
      <c r="B24" s="9" t="s">
        <v>1</v>
      </c>
      <c r="C24" s="9" t="s">
        <v>5</v>
      </c>
      <c r="D24" s="9"/>
      <c r="E24" s="16" t="s">
        <v>31</v>
      </c>
      <c r="F24" s="19"/>
      <c r="G24" s="19"/>
      <c r="H24" s="19"/>
      <c r="I24" s="19"/>
      <c r="J24" s="9"/>
      <c r="K24" s="9">
        <v>108</v>
      </c>
      <c r="L24" s="9">
        <v>239</v>
      </c>
      <c r="M24" s="9">
        <v>390</v>
      </c>
      <c r="N24" s="9">
        <v>285</v>
      </c>
      <c r="O24" s="9">
        <v>222</v>
      </c>
      <c r="P24" s="9">
        <v>125</v>
      </c>
      <c r="Q24" s="9"/>
      <c r="R24" s="9"/>
      <c r="S24" s="9"/>
      <c r="T24" s="9"/>
      <c r="U24" s="9"/>
      <c r="V24" s="9"/>
      <c r="W24" s="32">
        <f t="shared" si="1"/>
        <v>1369</v>
      </c>
      <c r="X24" s="1"/>
      <c r="Y24" s="1"/>
      <c r="Z24" s="1"/>
      <c r="AA24" s="14"/>
    </row>
    <row r="25" spans="1:29" s="17" customFormat="1" ht="103.9" customHeight="1" thickBot="1" x14ac:dyDescent="0.3">
      <c r="A25" s="51" t="s">
        <v>25</v>
      </c>
      <c r="B25" s="9" t="s">
        <v>3</v>
      </c>
      <c r="C25" s="9"/>
      <c r="D25" s="9"/>
      <c r="E25" s="18" t="s">
        <v>31</v>
      </c>
      <c r="F25" s="19"/>
      <c r="G25" s="19"/>
      <c r="H25" s="19"/>
      <c r="I25" s="19"/>
      <c r="J25" s="9"/>
      <c r="K25" s="9"/>
      <c r="L25" s="9">
        <v>29</v>
      </c>
      <c r="M25" s="9">
        <v>36</v>
      </c>
      <c r="N25" s="9">
        <v>44</v>
      </c>
      <c r="O25" s="9">
        <v>46</v>
      </c>
      <c r="P25" s="9">
        <v>48</v>
      </c>
      <c r="Q25" s="9">
        <v>30</v>
      </c>
      <c r="R25" s="9"/>
      <c r="S25" s="9"/>
      <c r="T25" s="9"/>
      <c r="U25" s="9"/>
      <c r="V25" s="9"/>
      <c r="W25" s="32">
        <f t="shared" si="1"/>
        <v>233</v>
      </c>
      <c r="X25" s="30"/>
      <c r="AA25" s="36"/>
    </row>
    <row r="26" spans="1:29" s="17" customFormat="1" ht="103.9" customHeight="1" thickBot="1" x14ac:dyDescent="0.3">
      <c r="A26" s="50" t="s">
        <v>54</v>
      </c>
      <c r="B26" s="5" t="s">
        <v>34</v>
      </c>
      <c r="C26" s="5"/>
      <c r="D26" s="5"/>
      <c r="E26" s="16" t="s">
        <v>31</v>
      </c>
      <c r="F26" s="10"/>
      <c r="G26" s="10"/>
      <c r="H26" s="10"/>
      <c r="I26" s="10"/>
      <c r="J26" s="5"/>
      <c r="K26" s="5">
        <v>122</v>
      </c>
      <c r="L26" s="5">
        <v>25</v>
      </c>
      <c r="M26" s="5">
        <v>210</v>
      </c>
      <c r="N26" s="5">
        <v>360</v>
      </c>
      <c r="O26" s="5">
        <v>118</v>
      </c>
      <c r="P26" s="5">
        <v>102</v>
      </c>
      <c r="Q26" s="5"/>
      <c r="R26" s="5"/>
      <c r="S26" s="5"/>
      <c r="T26" s="5"/>
      <c r="U26" s="5"/>
      <c r="V26" s="5"/>
      <c r="W26" s="32">
        <f t="shared" si="1"/>
        <v>937</v>
      </c>
      <c r="X26" s="13"/>
      <c r="Y26" s="1"/>
      <c r="Z26" s="1"/>
      <c r="AA26" s="14"/>
    </row>
    <row r="27" spans="1:29" s="17" customFormat="1" ht="103.9" customHeight="1" thickBot="1" x14ac:dyDescent="0.3">
      <c r="A27" s="51" t="s">
        <v>33</v>
      </c>
      <c r="B27" s="9" t="s">
        <v>35</v>
      </c>
      <c r="C27" s="9"/>
      <c r="D27" s="9"/>
      <c r="E27" s="18" t="s">
        <v>31</v>
      </c>
      <c r="F27" s="19"/>
      <c r="G27" s="19"/>
      <c r="H27" s="19"/>
      <c r="I27" s="19"/>
      <c r="J27" s="9"/>
      <c r="K27" s="9">
        <v>14</v>
      </c>
      <c r="L27" s="9">
        <v>60</v>
      </c>
      <c r="M27" s="9">
        <v>215</v>
      </c>
      <c r="N27" s="9">
        <v>19</v>
      </c>
      <c r="O27" s="9">
        <v>35</v>
      </c>
      <c r="P27" s="9">
        <v>38</v>
      </c>
      <c r="Q27" s="9"/>
      <c r="R27" s="9"/>
      <c r="S27" s="9"/>
      <c r="T27" s="9"/>
      <c r="U27" s="9"/>
      <c r="V27" s="9"/>
      <c r="W27" s="32">
        <f t="shared" si="1"/>
        <v>381</v>
      </c>
      <c r="X27" s="27"/>
      <c r="Y27" s="28"/>
      <c r="Z27" s="28"/>
      <c r="AA27" s="37"/>
    </row>
    <row r="28" spans="1:29" s="17" customFormat="1" ht="103.9" customHeight="1" x14ac:dyDescent="0.25">
      <c r="A28" s="7">
        <v>245</v>
      </c>
      <c r="B28" s="5" t="s">
        <v>36</v>
      </c>
      <c r="C28" s="5"/>
      <c r="D28" s="5"/>
      <c r="E28" s="18" t="s">
        <v>31</v>
      </c>
      <c r="F28" s="22">
        <v>16</v>
      </c>
      <c r="G28" s="22">
        <v>18</v>
      </c>
      <c r="H28" s="22">
        <v>19</v>
      </c>
      <c r="I28" s="22">
        <v>16</v>
      </c>
      <c r="J28" s="5">
        <v>15</v>
      </c>
      <c r="K28" s="5">
        <v>11</v>
      </c>
      <c r="L28" s="5"/>
      <c r="M28" s="5"/>
      <c r="N28" s="5">
        <v>12</v>
      </c>
      <c r="O28" s="5">
        <v>12</v>
      </c>
      <c r="P28" s="5"/>
      <c r="Q28" s="5"/>
      <c r="R28" s="5"/>
      <c r="S28" s="5"/>
      <c r="T28" s="5"/>
      <c r="U28" s="5"/>
      <c r="V28" s="5"/>
      <c r="W28" s="33">
        <f t="shared" si="1"/>
        <v>119</v>
      </c>
      <c r="X28" s="25"/>
      <c r="Y28" s="26"/>
      <c r="Z28" s="26"/>
      <c r="AA28" s="20"/>
    </row>
    <row r="29" spans="1:29" s="17" customFormat="1" ht="103.9" customHeight="1" x14ac:dyDescent="0.25">
      <c r="A29" s="50" t="s">
        <v>43</v>
      </c>
      <c r="B29" s="5" t="s">
        <v>37</v>
      </c>
      <c r="C29" s="5"/>
      <c r="D29" s="5"/>
      <c r="E29" s="18" t="s">
        <v>31</v>
      </c>
      <c r="F29" s="22"/>
      <c r="G29" s="22"/>
      <c r="H29" s="22"/>
      <c r="I29" s="22"/>
      <c r="J29" s="5"/>
      <c r="K29" s="5">
        <v>46</v>
      </c>
      <c r="L29" s="5"/>
      <c r="M29" s="5">
        <v>1</v>
      </c>
      <c r="N29" s="5">
        <v>16</v>
      </c>
      <c r="O29" s="5">
        <v>93</v>
      </c>
      <c r="P29" s="5">
        <v>70</v>
      </c>
      <c r="Q29" s="5"/>
      <c r="R29" s="5"/>
      <c r="S29" s="5"/>
      <c r="T29" s="5"/>
      <c r="U29" s="5"/>
      <c r="V29"/>
      <c r="W29" s="22">
        <f t="shared" si="1"/>
        <v>226</v>
      </c>
      <c r="X29" s="26"/>
      <c r="Y29" s="26"/>
      <c r="Z29" s="26"/>
      <c r="AA29" s="20"/>
    </row>
    <row r="30" spans="1:29" s="17" customFormat="1" ht="103.9" customHeight="1" thickBot="1" x14ac:dyDescent="0.3">
      <c r="A30" s="50" t="s">
        <v>38</v>
      </c>
      <c r="B30" s="5" t="s">
        <v>39</v>
      </c>
      <c r="C30" s="5"/>
      <c r="D30" s="5"/>
      <c r="E30" s="18" t="s">
        <v>31</v>
      </c>
      <c r="F30" s="22"/>
      <c r="G30" s="22"/>
      <c r="H30" s="22"/>
      <c r="I30" s="22"/>
      <c r="J30" s="5"/>
      <c r="K30" s="5">
        <v>5</v>
      </c>
      <c r="L30" s="5">
        <v>3</v>
      </c>
      <c r="M30" s="5">
        <v>41</v>
      </c>
      <c r="N30" s="5">
        <v>321</v>
      </c>
      <c r="O30" s="5">
        <v>88</v>
      </c>
      <c r="P30" s="5">
        <v>2</v>
      </c>
      <c r="Q30" s="5"/>
      <c r="R30" s="5"/>
      <c r="S30" s="5"/>
      <c r="T30" s="5"/>
      <c r="U30" s="5"/>
      <c r="V30" s="5"/>
      <c r="W30" s="45">
        <f t="shared" si="1"/>
        <v>460</v>
      </c>
      <c r="X30"/>
      <c r="Y30" s="26"/>
      <c r="Z30" s="26"/>
      <c r="AA30" s="20"/>
    </row>
    <row r="31" spans="1:29" s="17" customFormat="1" ht="103.9" customHeight="1" thickBot="1" x14ac:dyDescent="0.3">
      <c r="A31" s="50" t="s">
        <v>38</v>
      </c>
      <c r="B31" s="5" t="s">
        <v>34</v>
      </c>
      <c r="C31" s="5"/>
      <c r="D31" s="5"/>
      <c r="E31" s="18" t="s">
        <v>31</v>
      </c>
      <c r="F31" s="22"/>
      <c r="G31" s="22"/>
      <c r="H31" s="22"/>
      <c r="I31" s="22"/>
      <c r="J31" s="5"/>
      <c r="K31" s="5">
        <v>5</v>
      </c>
      <c r="L31" s="5">
        <v>1</v>
      </c>
      <c r="M31" s="5"/>
      <c r="N31" s="5">
        <v>24</v>
      </c>
      <c r="O31" s="5">
        <v>30</v>
      </c>
      <c r="P31" s="5"/>
      <c r="Q31" s="5"/>
      <c r="R31" s="5"/>
      <c r="S31" s="5"/>
      <c r="T31" s="5"/>
      <c r="U31" s="5"/>
      <c r="V31" s="5"/>
      <c r="W31" s="32">
        <f t="shared" ref="W31" si="2">SUM(F31:V31)</f>
        <v>60</v>
      </c>
      <c r="X31" s="25"/>
      <c r="Y31" s="26"/>
      <c r="Z31" s="26"/>
      <c r="AA31" s="20"/>
    </row>
    <row r="32" spans="1:29" s="17" customFormat="1" ht="103.9" customHeight="1" thickBot="1" x14ac:dyDescent="0.3">
      <c r="A32" s="50" t="s">
        <v>40</v>
      </c>
      <c r="B32" s="38" t="s">
        <v>52</v>
      </c>
      <c r="C32" s="38"/>
      <c r="D32" s="38"/>
      <c r="E32" s="39" t="s">
        <v>31</v>
      </c>
      <c r="F32" s="40"/>
      <c r="G32" s="40"/>
      <c r="H32" s="40"/>
      <c r="I32" s="40"/>
      <c r="J32" s="38"/>
      <c r="K32" s="38"/>
      <c r="L32" s="38">
        <v>75</v>
      </c>
      <c r="M32" s="38">
        <v>174</v>
      </c>
      <c r="N32" s="38">
        <v>224</v>
      </c>
      <c r="O32" s="38">
        <v>225</v>
      </c>
      <c r="P32" s="38">
        <v>125</v>
      </c>
      <c r="Q32" s="38">
        <v>74</v>
      </c>
      <c r="R32" s="38"/>
      <c r="S32" s="38"/>
      <c r="T32" s="38"/>
      <c r="U32" s="38"/>
      <c r="V32" s="38"/>
      <c r="W32" s="41">
        <f t="shared" ref="W32:W34" si="3">SUM(F32:V32)</f>
        <v>897</v>
      </c>
      <c r="X32" s="44"/>
      <c r="Y32" s="42"/>
      <c r="Z32" s="42"/>
      <c r="AA32" s="43"/>
      <c r="AB32" s="52" t="s">
        <v>51</v>
      </c>
      <c r="AC32" s="53"/>
    </row>
    <row r="33" spans="1:29" s="17" customFormat="1" ht="103.9" customHeight="1" thickBot="1" x14ac:dyDescent="0.3">
      <c r="A33" s="7"/>
      <c r="B33" s="5"/>
      <c r="C33" s="5"/>
      <c r="D33" s="5"/>
      <c r="E33" s="19"/>
      <c r="F33" s="22"/>
      <c r="G33" s="22"/>
      <c r="H33" s="22"/>
      <c r="I33" s="22"/>
      <c r="J33" s="5"/>
      <c r="K33" s="5"/>
      <c r="L33" s="5"/>
      <c r="M33"/>
      <c r="N33" s="5"/>
      <c r="O33" s="5"/>
      <c r="P33" s="5"/>
      <c r="Q33" s="5"/>
      <c r="R33" s="5"/>
      <c r="S33" s="5"/>
      <c r="T33" s="5"/>
      <c r="U33" s="5"/>
      <c r="V33" s="5"/>
      <c r="W33" s="32"/>
      <c r="X33" s="25"/>
      <c r="Y33" s="26"/>
      <c r="Z33" s="26"/>
      <c r="AA33" s="20"/>
    </row>
    <row r="34" spans="1:29" s="17" customFormat="1" ht="103.9" customHeight="1" thickBot="1" x14ac:dyDescent="0.3">
      <c r="A34" s="50" t="s">
        <v>41</v>
      </c>
      <c r="B34" s="5" t="s">
        <v>42</v>
      </c>
      <c r="C34" s="5"/>
      <c r="D34" s="5"/>
      <c r="E34" s="16" t="s">
        <v>28</v>
      </c>
      <c r="F34" s="22"/>
      <c r="G34" s="22"/>
      <c r="H34" s="22"/>
      <c r="I34" s="22"/>
      <c r="J34" s="5" t="s">
        <v>45</v>
      </c>
      <c r="K34" s="5">
        <v>133</v>
      </c>
      <c r="L34" s="5">
        <v>59</v>
      </c>
      <c r="M34" s="5">
        <v>17</v>
      </c>
      <c r="N34" s="5">
        <v>40</v>
      </c>
      <c r="O34" s="5">
        <v>60</v>
      </c>
      <c r="P34" s="5">
        <v>78</v>
      </c>
      <c r="Q34" s="5"/>
      <c r="R34" s="5"/>
      <c r="S34" s="5"/>
      <c r="T34" s="5"/>
      <c r="U34" s="5"/>
      <c r="V34" s="5"/>
      <c r="W34" s="32">
        <f t="shared" si="3"/>
        <v>387</v>
      </c>
      <c r="X34" s="25"/>
      <c r="Y34" s="26"/>
      <c r="Z34" s="26"/>
      <c r="AA34" s="20"/>
    </row>
    <row r="35" spans="1:29" s="17" customFormat="1" ht="103.9" customHeight="1" thickBot="1" x14ac:dyDescent="0.3">
      <c r="A35" s="51" t="s">
        <v>44</v>
      </c>
      <c r="B35" s="9" t="s">
        <v>35</v>
      </c>
      <c r="C35" s="9"/>
      <c r="D35" s="9"/>
      <c r="E35" s="18" t="s">
        <v>28</v>
      </c>
      <c r="F35" s="46"/>
      <c r="G35" s="46"/>
      <c r="H35" s="46"/>
      <c r="I35" s="46"/>
      <c r="J35" s="9"/>
      <c r="K35" s="9">
        <v>10</v>
      </c>
      <c r="L35" s="9">
        <v>37</v>
      </c>
      <c r="M35" s="9">
        <v>22</v>
      </c>
      <c r="N35" s="9">
        <v>84</v>
      </c>
      <c r="O35" s="9">
        <v>81</v>
      </c>
      <c r="P35" s="9">
        <v>5</v>
      </c>
      <c r="Q35" s="9"/>
      <c r="R35" s="9"/>
      <c r="S35" s="9"/>
      <c r="T35" s="9"/>
      <c r="U35" s="9"/>
      <c r="V35" s="9"/>
      <c r="W35" s="33">
        <f>SUM(F35:V35)</f>
        <v>239</v>
      </c>
      <c r="X35" s="47"/>
      <c r="Y35" s="48"/>
      <c r="Z35" s="48"/>
      <c r="AA35" s="21"/>
    </row>
    <row r="36" spans="1:29" s="17" customFormat="1" ht="103.9" customHeight="1" thickBot="1" x14ac:dyDescent="0.3">
      <c r="A36" s="50" t="s">
        <v>46</v>
      </c>
      <c r="B36" s="5" t="s">
        <v>24</v>
      </c>
      <c r="C36" s="5" t="s">
        <v>47</v>
      </c>
      <c r="D36" s="5"/>
      <c r="E36" s="16"/>
      <c r="F36" s="22"/>
      <c r="G36" s="22"/>
      <c r="H36" s="22"/>
      <c r="I36" s="22"/>
      <c r="J36" s="5"/>
      <c r="K36" s="5">
        <v>15</v>
      </c>
      <c r="L36" s="5">
        <v>21</v>
      </c>
      <c r="M36" s="5">
        <v>34</v>
      </c>
      <c r="N36" s="5">
        <v>36</v>
      </c>
      <c r="O36" s="5">
        <v>25</v>
      </c>
      <c r="P36" s="5">
        <v>1</v>
      </c>
      <c r="Q36" s="5"/>
      <c r="R36" s="5"/>
      <c r="S36" s="5"/>
      <c r="T36" s="5"/>
      <c r="U36" s="5"/>
      <c r="V36" s="5"/>
      <c r="W36" s="33">
        <f t="shared" ref="W36:W38" si="4">SUM(F36:V36)</f>
        <v>132</v>
      </c>
      <c r="X36" s="54"/>
      <c r="Y36" s="55"/>
      <c r="Z36" s="55"/>
      <c r="AA36" s="56"/>
    </row>
    <row r="37" spans="1:29" s="17" customFormat="1" ht="103.9" customHeight="1" thickBot="1" x14ac:dyDescent="0.3">
      <c r="A37" s="50" t="s">
        <v>46</v>
      </c>
      <c r="B37" s="5" t="s">
        <v>48</v>
      </c>
      <c r="C37" s="5" t="s">
        <v>1</v>
      </c>
      <c r="D37" s="5"/>
      <c r="E37" s="16"/>
      <c r="F37" s="22"/>
      <c r="G37" s="22"/>
      <c r="H37" s="22"/>
      <c r="I37" s="22"/>
      <c r="J37" s="5"/>
      <c r="K37" s="5">
        <v>27</v>
      </c>
      <c r="L37" s="5">
        <v>23</v>
      </c>
      <c r="M37" s="5">
        <v>7</v>
      </c>
      <c r="N37" s="5">
        <v>36</v>
      </c>
      <c r="O37" s="5">
        <v>53</v>
      </c>
      <c r="P37" s="5">
        <v>4</v>
      </c>
      <c r="Q37" s="5"/>
      <c r="R37" s="5"/>
      <c r="S37" s="5"/>
      <c r="T37" s="5"/>
      <c r="U37" s="5"/>
      <c r="V37" s="5"/>
      <c r="W37" s="33">
        <f t="shared" si="4"/>
        <v>150</v>
      </c>
      <c r="X37" s="54"/>
      <c r="Y37" s="55"/>
      <c r="Z37" s="55"/>
      <c r="AA37" s="56"/>
    </row>
    <row r="38" spans="1:29" s="17" customFormat="1" ht="103.9" customHeight="1" x14ac:dyDescent="0.25">
      <c r="A38" s="50" t="s">
        <v>46</v>
      </c>
      <c r="B38" s="5" t="s">
        <v>49</v>
      </c>
      <c r="C38" s="7" t="s">
        <v>50</v>
      </c>
      <c r="D38" s="5"/>
      <c r="E38" s="16"/>
      <c r="F38" s="22"/>
      <c r="G38" s="22"/>
      <c r="H38" s="22"/>
      <c r="I38" s="22"/>
      <c r="J38" s="5"/>
      <c r="K38" s="5"/>
      <c r="L38" s="5">
        <v>10</v>
      </c>
      <c r="M38" s="5">
        <v>19</v>
      </c>
      <c r="N38" s="5">
        <v>19</v>
      </c>
      <c r="O38" s="5">
        <v>43</v>
      </c>
      <c r="P38" s="5"/>
      <c r="Q38" s="5"/>
      <c r="R38" s="5"/>
      <c r="S38" s="5"/>
      <c r="T38" s="5"/>
      <c r="U38" s="5"/>
      <c r="V38" s="5"/>
      <c r="W38" s="33">
        <f t="shared" si="4"/>
        <v>91</v>
      </c>
      <c r="X38" s="54"/>
      <c r="Y38" s="55"/>
      <c r="Z38" s="55"/>
      <c r="AA38" s="56"/>
    </row>
    <row r="39" spans="1:29" x14ac:dyDescent="0.25">
      <c r="V39" s="24" t="s">
        <v>22</v>
      </c>
      <c r="W39" s="31">
        <f>SUM(W2:W38)</f>
        <v>27547</v>
      </c>
      <c r="AC39"/>
    </row>
  </sheetData>
  <mergeCells count="4">
    <mergeCell ref="AB32:AC32"/>
    <mergeCell ref="X37:AA37"/>
    <mergeCell ref="X38:AA38"/>
    <mergeCell ref="X36:AA36"/>
  </mergeCells>
  <pageMargins left="0.7" right="0.7" top="0.75" bottom="0.75" header="0.3" footer="0.3"/>
  <pageSetup paperSize="9" scale="58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2025-10-30T13:05:46Z</dcterms:created>
  <dcterms:modified xsi:type="dcterms:W3CDTF">2025-11-05T10:45:48Z</dcterms:modified>
</cp:coreProperties>
</file>